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82ee8a1470964fa3/Dokumentumok/Ghislain Taschini/Bourton 2024/Bourton - assignts/2025-07 Live Labs 2 - SC Inspections/SC Higways Inspections/Workshops/2025-11-13 All inspections/"/>
    </mc:Choice>
  </mc:AlternateContent>
  <xr:revisionPtr revIDLastSave="461" documentId="11_F25DC773A252ABDACC104873519B4AE45BDE58F2" xr6:coauthVersionLast="47" xr6:coauthVersionMax="47" xr10:uidLastSave="{A70B8F59-C332-46E6-A721-276E56A63A33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3" i="1" s="1"/>
  <c r="A3" i="1"/>
  <c r="A4" i="1" s="1"/>
  <c r="B22" i="1"/>
  <c r="B23" i="1" s="1"/>
  <c r="B24" i="1" s="1"/>
  <c r="B25" i="1" s="1"/>
  <c r="B27" i="1" s="1"/>
  <c r="B28" i="1" s="1"/>
  <c r="B29" i="1" s="1"/>
  <c r="B30" i="1" s="1"/>
  <c r="B31" i="1" s="1"/>
  <c r="B32" i="1" s="1"/>
  <c r="B33" i="1" s="1"/>
  <c r="B34" i="1" s="1"/>
  <c r="A5" i="1" l="1"/>
  <c r="A6" i="1" s="1"/>
  <c r="A7" i="1" s="1"/>
  <c r="A8" i="1" s="1"/>
  <c r="I2" i="1"/>
  <c r="I6" i="1"/>
  <c r="I5" i="1"/>
  <c r="I4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tc={B74E1C28-8118-4819-9573-361F6B64C3FB}</author>
  </authors>
  <commentList>
    <comment ref="D19" authorId="0" shapeId="0" xr:uid="{B74E1C28-8118-4819-9573-361F6B64C3FB}">
      <text>
        <t>[Threaded comment]
Your version of Excel allows you to read this threaded comment; however, any edits to it will get removed if the file is opened in a newer version of Excel. Learn more: https://go.microsoft.com/fwlink/?linkid=870924
Comment:
    AI Bots</t>
      </text>
    </comment>
  </commentList>
</comments>
</file>

<file path=xl/sharedStrings.xml><?xml version="1.0" encoding="utf-8"?>
<sst xmlns="http://schemas.openxmlformats.org/spreadsheetml/2006/main" count="107" uniqueCount="49">
  <si>
    <t>Traffic Engineering</t>
  </si>
  <si>
    <t>Street Works</t>
  </si>
  <si>
    <t>Demand</t>
  </si>
  <si>
    <t>Inspect &amp; Assess</t>
  </si>
  <si>
    <t>Organise inspection</t>
  </si>
  <si>
    <t>Filter triage policy</t>
  </si>
  <si>
    <t>Opportunity not to go to site ?</t>
  </si>
  <si>
    <t>Micro-geography: boardesrs vs. who is best positioned</t>
  </si>
  <si>
    <t xml:space="preserve">Vehicle / Fuel types Transport </t>
  </si>
  <si>
    <t>Close out</t>
  </si>
  <si>
    <t>Linking to existing service requests to avoid duplication</t>
  </si>
  <si>
    <t>Digitise TO's to PDA entry</t>
  </si>
  <si>
    <t>Fewer involved in Triage / Prioritisation</t>
  </si>
  <si>
    <t>Reduce day-to-day driven mileage by better forward planning</t>
  </si>
  <si>
    <t>Better coordination / collaboration of works with other Highways Departments</t>
  </si>
  <si>
    <t>Change Current ICE fleet to Electric / Hybrid</t>
  </si>
  <si>
    <t>Accurate or more detailed information from the people sending the request would result in fewer inspections being required</t>
  </si>
  <si>
    <t>Undertaker complying with their duties to carry out remedial work within the required time scales would result in fewer follow-up inspections</t>
  </si>
  <si>
    <t>Highways Superintendence</t>
  </si>
  <si>
    <t>Route optimisation</t>
  </si>
  <si>
    <t>Planned Inspections</t>
  </si>
  <si>
    <t>Review &amp; Update HSIM - Frequency to align with Deliverability or Ability to Schedule</t>
  </si>
  <si>
    <t>Scheduling, with less manual intervention (Automation)</t>
  </si>
  <si>
    <t>Visibility of Programme of Inspections (wider SC &amp; Public)</t>
  </si>
  <si>
    <t>Video survey to inform + AI of Route or Elements of it (eg XXX road)</t>
  </si>
  <si>
    <t>Fuel mix &amp; EV</t>
  </si>
  <si>
    <t>Triage - Office based screening of enquiries + allocate to Planned Inspections on Main Roads</t>
  </si>
  <si>
    <t xml:space="preserve">More accurate information (eg photos) </t>
  </si>
  <si>
    <t>Utilise Supeintendent as last case Scenario</t>
  </si>
  <si>
    <t>Investigate if feasible to shut customers down on Section after Inspection</t>
  </si>
  <si>
    <t>Organise</t>
  </si>
  <si>
    <t>Inspect</t>
  </si>
  <si>
    <t>Repair</t>
  </si>
  <si>
    <t>Close</t>
  </si>
  <si>
    <t>Clarity of Enquiry status (AI; UI in Confirm)</t>
  </si>
  <si>
    <t xml:space="preserve">Contractor to Drive route or Visit Virtually </t>
  </si>
  <si>
    <t>Triage of Court claims: who attends ?</t>
  </si>
  <si>
    <t>Use "Teams" for trials. Virtual participation</t>
  </si>
  <si>
    <t>Combine Inspection roles Highway + non Highway</t>
  </si>
  <si>
    <t>Maintenance -  Asset Register / Database</t>
  </si>
  <si>
    <t>Maintenance - Use Report IT function (educate)</t>
  </si>
  <si>
    <t>Officers covering georaphical area best for them</t>
  </si>
  <si>
    <t>Trust (Superintendents) vs visit</t>
  </si>
  <si>
    <t xml:space="preserve">Devolution of Enhanced maintenance. parish self-help, expand  volunteer works </t>
  </si>
  <si>
    <t>Manage Demand</t>
  </si>
  <si>
    <t>INSPECTION
PROCESS
PHASE</t>
  </si>
  <si>
    <t>OPERATIONAL 
UNIT</t>
  </si>
  <si>
    <t>OPPORTUNITY FOR 
CO2e REDUCTION</t>
  </si>
  <si>
    <t>Video / Recording accross fleet for subsequent review to avoid future visits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</si>
</sst>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9" fontId="1" fillId="0" borderId="0" xfId="1" applyFont="1"/>
    <xf numFmtId="0" fontId="1" fillId="0" borderId="1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Sheet1!$G$2:$G$6</c:f>
              <c:strCache>
                <c:ptCount val="5"/>
                <c:pt idx="0">
                  <c:v>Demand</c:v>
                </c:pt>
                <c:pt idx="1">
                  <c:v>Organise</c:v>
                </c:pt>
                <c:pt idx="2">
                  <c:v>Inspect</c:v>
                </c:pt>
                <c:pt idx="3">
                  <c:v>Repair</c:v>
                </c:pt>
                <c:pt idx="4">
                  <c:v>Close</c:v>
                </c:pt>
              </c:strCache>
            </c:strRef>
          </c:cat>
          <c:val>
            <c:numRef>
              <c:f>Sheet1!$H$2:$H$6</c:f>
              <c:numCache>
                <c:formatCode>General</c:formatCode>
                <c:ptCount val="5"/>
                <c:pt idx="0">
                  <c:v>6</c:v>
                </c:pt>
                <c:pt idx="1">
                  <c:v>9</c:v>
                </c:pt>
                <c:pt idx="2">
                  <c:v>11</c:v>
                </c:pt>
                <c:pt idx="3">
                  <c:v>3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E-45A2-BD66-C8741DE22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7592351"/>
        <c:axId val="1257595231"/>
      </c:barChart>
      <c:catAx>
        <c:axId val="1257592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595231"/>
        <c:crosses val="autoZero"/>
        <c:auto val="1"/>
        <c:lblAlgn val="ctr"/>
        <c:lblOffset val="100"/>
        <c:noMultiLvlLbl val="0"/>
      </c:catAx>
      <c:valAx>
        <c:axId val="125759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592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591668</xdr:colOff>
      <xdr:row>8</xdr:row>
      <xdr:rowOff>103096</xdr:rowOff>
    </xdr:from>
    <xdr:to>
      <xdr:col>13</xdr:col>
      <xdr:colOff>358585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4644E3-3707-45E8-8E21-311AAE0E1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GXQ Taschini" id="{40189351-ED93-479B-8CB6-F37299C0740C}" userId="82ee8a1470964fa3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9" dT="2025-11-14T15:55:43.91" personId="{40189351-ED93-479B-8CB6-F37299C0740C}" id="{B74E1C28-8118-4819-9573-361F6B64C3FB}">
    <text>AI Bots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zoomScale="85" zoomScaleNormal="85" workbookViewId="0">
      <pane ySplit="1" topLeftCell="A2" activePane="bottomLeft" state="frozen"/>
      <selection pane="bottomLeft" activeCell="D23" sqref="D23"/>
    </sheetView>
  </sheetViews>
  <sheetFormatPr defaultColWidth="8.77734375" defaultRowHeight="14.4" x14ac:dyDescent="0.3"/>
  <cols>
    <col min="1" max="1" width="6.21875" style="1" customWidth="1"/>
    <col min="2" max="2" width="3.21875" style="1" customWidth="1"/>
    <col min="3" max="3" width="31.77734375" style="3" customWidth="1"/>
    <col min="4" max="4" width="104" style="6" customWidth="1"/>
    <col min="5" max="5" width="23.109375" style="3" customWidth="1"/>
    <col min="6" max="16384" width="8.77734375" style="1"/>
  </cols>
  <sheetData>
    <row r="1" spans="1:9" ht="43.8" customHeight="1" x14ac:dyDescent="0.3">
      <c r="C1" s="7" t="s">
        <v>46</v>
      </c>
      <c r="D1" s="7" t="s">
        <v>47</v>
      </c>
      <c r="E1" s="7" t="s">
        <v>45</v>
      </c>
    </row>
    <row r="2" spans="1:9" ht="15" customHeight="1" x14ac:dyDescent="0.3">
      <c r="A2" s="1">
        <v>1</v>
      </c>
      <c r="C2" s="2" t="s">
        <v>0</v>
      </c>
      <c r="D2" s="5" t="s">
        <v>39</v>
      </c>
      <c r="E2" s="4" t="s">
        <v>44</v>
      </c>
      <c r="G2" s="10" t="s">
        <v>2</v>
      </c>
      <c r="H2" s="10">
        <v>6</v>
      </c>
      <c r="I2" s="9">
        <f>H2/$H$7</f>
        <v>0.18181818181818182</v>
      </c>
    </row>
    <row r="3" spans="1:9" ht="15" customHeight="1" x14ac:dyDescent="0.3">
      <c r="A3" s="1">
        <f>A2+1</f>
        <v>2</v>
      </c>
      <c r="C3" s="2" t="s">
        <v>0</v>
      </c>
      <c r="D3" s="5" t="s">
        <v>40</v>
      </c>
      <c r="E3" s="4" t="s">
        <v>3</v>
      </c>
      <c r="G3" s="10" t="s">
        <v>30</v>
      </c>
      <c r="H3" s="10">
        <v>9</v>
      </c>
      <c r="I3" s="9">
        <f>H3/$H$7</f>
        <v>0.27272727272727271</v>
      </c>
    </row>
    <row r="4" spans="1:9" ht="15" customHeight="1" x14ac:dyDescent="0.3">
      <c r="A4" s="1">
        <f t="shared" ref="A4:A34" si="0">A3+1</f>
        <v>3</v>
      </c>
      <c r="C4" s="2" t="s">
        <v>0</v>
      </c>
      <c r="D4" s="5" t="s">
        <v>41</v>
      </c>
      <c r="E4" s="4" t="s">
        <v>3</v>
      </c>
      <c r="G4" s="10" t="s">
        <v>31</v>
      </c>
      <c r="H4" s="10">
        <v>11</v>
      </c>
      <c r="I4" s="9">
        <f>H4/$H$7</f>
        <v>0.33333333333333331</v>
      </c>
    </row>
    <row r="5" spans="1:9" ht="15" customHeight="1" x14ac:dyDescent="0.3">
      <c r="A5" s="1">
        <f t="shared" si="0"/>
        <v>4</v>
      </c>
      <c r="C5" s="2" t="s">
        <v>0</v>
      </c>
      <c r="D5" s="5" t="s">
        <v>42</v>
      </c>
      <c r="E5" s="4" t="s">
        <v>3</v>
      </c>
      <c r="G5" s="10" t="s">
        <v>32</v>
      </c>
      <c r="H5" s="10">
        <v>3</v>
      </c>
      <c r="I5" s="9">
        <f>H5/$H$7</f>
        <v>9.0909090909090912E-2</v>
      </c>
    </row>
    <row r="6" spans="1:9" ht="15" customHeight="1" x14ac:dyDescent="0.3">
      <c r="A6" s="1">
        <f t="shared" si="0"/>
        <v>5</v>
      </c>
      <c r="C6" s="2" t="s">
        <v>0</v>
      </c>
      <c r="D6" s="5" t="s">
        <v>13</v>
      </c>
      <c r="E6" s="4" t="s">
        <v>4</v>
      </c>
      <c r="G6" s="10" t="s">
        <v>33</v>
      </c>
      <c r="H6" s="10">
        <v>4</v>
      </c>
      <c r="I6" s="9">
        <f>H6/$H$7</f>
        <v>0.12121212121212122</v>
      </c>
    </row>
    <row r="7" spans="1:9" ht="15" customHeight="1" x14ac:dyDescent="0.3">
      <c r="A7" s="1">
        <f t="shared" si="0"/>
        <v>6</v>
      </c>
      <c r="C7" s="2" t="s">
        <v>0</v>
      </c>
      <c r="D7" s="5" t="s">
        <v>14</v>
      </c>
      <c r="E7" s="4" t="s">
        <v>3</v>
      </c>
      <c r="H7" s="1">
        <f>SUM(H2:H6)</f>
        <v>33</v>
      </c>
    </row>
    <row r="8" spans="1:9" ht="15" customHeight="1" x14ac:dyDescent="0.3">
      <c r="A8" s="1">
        <f t="shared" si="0"/>
        <v>7</v>
      </c>
      <c r="C8" s="2" t="s">
        <v>0</v>
      </c>
      <c r="D8" s="5" t="s">
        <v>15</v>
      </c>
      <c r="E8" s="4" t="s">
        <v>3</v>
      </c>
    </row>
    <row r="9" spans="1:9" ht="15.6" customHeight="1" x14ac:dyDescent="0.3">
      <c r="A9" s="1">
        <f t="shared" si="0"/>
        <v>8</v>
      </c>
      <c r="C9" s="2" t="s">
        <v>0</v>
      </c>
      <c r="D9" s="8" t="s">
        <v>43</v>
      </c>
      <c r="E9" s="4" t="s">
        <v>32</v>
      </c>
    </row>
    <row r="10" spans="1:9" ht="15" customHeight="1" x14ac:dyDescent="0.3">
      <c r="A10" s="1">
        <f t="shared" si="0"/>
        <v>9</v>
      </c>
      <c r="C10" s="2" t="s">
        <v>1</v>
      </c>
      <c r="D10" s="5" t="s">
        <v>16</v>
      </c>
      <c r="E10" s="4" t="s">
        <v>44</v>
      </c>
    </row>
    <row r="11" spans="1:9" ht="15" customHeight="1" x14ac:dyDescent="0.3">
      <c r="A11" s="1">
        <f t="shared" si="0"/>
        <v>10</v>
      </c>
      <c r="C11" s="2" t="s">
        <v>1</v>
      </c>
      <c r="D11" s="5" t="s">
        <v>17</v>
      </c>
      <c r="E11" s="4" t="s">
        <v>32</v>
      </c>
    </row>
    <row r="12" spans="1:9" ht="15" customHeight="1" x14ac:dyDescent="0.3">
      <c r="A12" s="1">
        <f t="shared" si="0"/>
        <v>11</v>
      </c>
      <c r="C12" s="2" t="s">
        <v>18</v>
      </c>
      <c r="D12" s="5" t="s">
        <v>5</v>
      </c>
      <c r="E12" s="4" t="s">
        <v>44</v>
      </c>
    </row>
    <row r="13" spans="1:9" ht="15" customHeight="1" x14ac:dyDescent="0.3">
      <c r="A13" s="1">
        <f t="shared" si="0"/>
        <v>12</v>
      </c>
      <c r="C13" s="2" t="s">
        <v>18</v>
      </c>
      <c r="D13" s="5" t="s">
        <v>6</v>
      </c>
      <c r="E13" s="4" t="s">
        <v>44</v>
      </c>
    </row>
    <row r="14" spans="1:9" ht="15" customHeight="1" x14ac:dyDescent="0.3">
      <c r="A14" s="1">
        <f t="shared" si="0"/>
        <v>13</v>
      </c>
      <c r="C14" s="2" t="s">
        <v>18</v>
      </c>
      <c r="D14" s="5" t="s">
        <v>19</v>
      </c>
      <c r="E14" s="4" t="s">
        <v>4</v>
      </c>
    </row>
    <row r="15" spans="1:9" ht="15" customHeight="1" x14ac:dyDescent="0.3">
      <c r="A15" s="1">
        <f t="shared" si="0"/>
        <v>14</v>
      </c>
      <c r="C15" s="2" t="s">
        <v>18</v>
      </c>
      <c r="D15" s="5" t="s">
        <v>7</v>
      </c>
      <c r="E15" s="4" t="s">
        <v>4</v>
      </c>
    </row>
    <row r="16" spans="1:9" ht="15" customHeight="1" x14ac:dyDescent="0.3">
      <c r="A16" s="1">
        <f t="shared" si="0"/>
        <v>15</v>
      </c>
      <c r="C16" s="2" t="s">
        <v>18</v>
      </c>
      <c r="D16" s="5" t="s">
        <v>12</v>
      </c>
      <c r="E16" s="4" t="s">
        <v>4</v>
      </c>
    </row>
    <row r="17" spans="1:5" ht="15" customHeight="1" x14ac:dyDescent="0.3">
      <c r="A17" s="1">
        <f t="shared" si="0"/>
        <v>16</v>
      </c>
      <c r="C17" s="2" t="s">
        <v>18</v>
      </c>
      <c r="D17" s="5" t="s">
        <v>10</v>
      </c>
      <c r="E17" s="4" t="s">
        <v>3</v>
      </c>
    </row>
    <row r="18" spans="1:5" ht="15" customHeight="1" x14ac:dyDescent="0.3">
      <c r="A18" s="1">
        <f t="shared" si="0"/>
        <v>17</v>
      </c>
      <c r="C18" s="2" t="s">
        <v>18</v>
      </c>
      <c r="D18" s="5" t="s">
        <v>8</v>
      </c>
      <c r="E18" s="4" t="s">
        <v>3</v>
      </c>
    </row>
    <row r="19" spans="1:5" ht="15" customHeight="1" x14ac:dyDescent="0.3">
      <c r="A19" s="1">
        <f t="shared" si="0"/>
        <v>18</v>
      </c>
      <c r="C19" s="2" t="s">
        <v>18</v>
      </c>
      <c r="D19" s="8" t="s">
        <v>48</v>
      </c>
      <c r="E19" s="4" t="s">
        <v>3</v>
      </c>
    </row>
    <row r="20" spans="1:5" ht="15" customHeight="1" x14ac:dyDescent="0.3">
      <c r="A20" s="1">
        <f t="shared" si="0"/>
        <v>19</v>
      </c>
      <c r="C20" s="2" t="s">
        <v>18</v>
      </c>
      <c r="D20" s="5" t="s">
        <v>11</v>
      </c>
      <c r="E20" s="4" t="s">
        <v>32</v>
      </c>
    </row>
    <row r="21" spans="1:5" ht="16.8" customHeight="1" x14ac:dyDescent="0.3">
      <c r="A21" s="1">
        <f t="shared" si="0"/>
        <v>20</v>
      </c>
      <c r="B21" s="1">
        <v>1</v>
      </c>
      <c r="C21" s="2" t="s">
        <v>20</v>
      </c>
      <c r="D21" s="5" t="s">
        <v>21</v>
      </c>
      <c r="E21" s="4" t="s">
        <v>44</v>
      </c>
    </row>
    <row r="22" spans="1:5" ht="15" customHeight="1" x14ac:dyDescent="0.3">
      <c r="A22" s="1">
        <f t="shared" si="0"/>
        <v>21</v>
      </c>
      <c r="B22" s="1">
        <f>B21+1</f>
        <v>2</v>
      </c>
      <c r="C22" s="2" t="s">
        <v>20</v>
      </c>
      <c r="D22" s="5" t="s">
        <v>22</v>
      </c>
      <c r="E22" s="4" t="s">
        <v>44</v>
      </c>
    </row>
    <row r="23" spans="1:5" ht="15" customHeight="1" x14ac:dyDescent="0.3">
      <c r="A23" s="1">
        <f t="shared" si="0"/>
        <v>22</v>
      </c>
      <c r="B23" s="1">
        <f t="shared" ref="B23:B34" si="1">B22+1</f>
        <v>3</v>
      </c>
      <c r="C23" s="2" t="s">
        <v>20</v>
      </c>
      <c r="D23" s="5" t="s">
        <v>35</v>
      </c>
      <c r="E23" s="4" t="s">
        <v>4</v>
      </c>
    </row>
    <row r="24" spans="1:5" ht="15" customHeight="1" x14ac:dyDescent="0.3">
      <c r="A24" s="1">
        <f t="shared" si="0"/>
        <v>23</v>
      </c>
      <c r="B24" s="1">
        <f t="shared" si="1"/>
        <v>4</v>
      </c>
      <c r="C24" s="2" t="s">
        <v>20</v>
      </c>
      <c r="D24" s="5" t="s">
        <v>23</v>
      </c>
      <c r="E24" s="4" t="s">
        <v>4</v>
      </c>
    </row>
    <row r="25" spans="1:5" ht="15" customHeight="1" x14ac:dyDescent="0.3">
      <c r="A25" s="1">
        <f t="shared" si="0"/>
        <v>24</v>
      </c>
      <c r="B25" s="1">
        <f t="shared" si="1"/>
        <v>5</v>
      </c>
      <c r="C25" s="2" t="s">
        <v>20</v>
      </c>
      <c r="D25" s="5" t="s">
        <v>26</v>
      </c>
      <c r="E25" s="4" t="s">
        <v>4</v>
      </c>
    </row>
    <row r="26" spans="1:5" ht="15" customHeight="1" x14ac:dyDescent="0.3">
      <c r="A26" s="1">
        <f t="shared" si="0"/>
        <v>25</v>
      </c>
      <c r="B26" s="1">
        <v>7</v>
      </c>
      <c r="C26" s="2" t="s">
        <v>20</v>
      </c>
      <c r="D26" s="5" t="s">
        <v>27</v>
      </c>
      <c r="E26" s="4" t="s">
        <v>4</v>
      </c>
    </row>
    <row r="27" spans="1:5" ht="15" customHeight="1" x14ac:dyDescent="0.3">
      <c r="A27" s="1">
        <f t="shared" si="0"/>
        <v>26</v>
      </c>
      <c r="B27" s="1">
        <f t="shared" si="1"/>
        <v>8</v>
      </c>
      <c r="C27" s="2" t="s">
        <v>20</v>
      </c>
      <c r="D27" s="5" t="s">
        <v>24</v>
      </c>
      <c r="E27" s="4" t="s">
        <v>3</v>
      </c>
    </row>
    <row r="28" spans="1:5" ht="15" customHeight="1" x14ac:dyDescent="0.3">
      <c r="A28" s="1">
        <f t="shared" si="0"/>
        <v>27</v>
      </c>
      <c r="B28" s="1">
        <f t="shared" si="1"/>
        <v>9</v>
      </c>
      <c r="C28" s="2" t="s">
        <v>20</v>
      </c>
      <c r="D28" s="5" t="s">
        <v>25</v>
      </c>
      <c r="E28" s="4" t="s">
        <v>3</v>
      </c>
    </row>
    <row r="29" spans="1:5" ht="15" customHeight="1" x14ac:dyDescent="0.3">
      <c r="A29" s="1">
        <f t="shared" si="0"/>
        <v>28</v>
      </c>
      <c r="B29" s="1">
        <f t="shared" si="1"/>
        <v>10</v>
      </c>
      <c r="C29" s="2" t="s">
        <v>20</v>
      </c>
      <c r="D29" s="5" t="s">
        <v>34</v>
      </c>
      <c r="E29" s="4" t="s">
        <v>3</v>
      </c>
    </row>
    <row r="30" spans="1:5" ht="15" customHeight="1" x14ac:dyDescent="0.3">
      <c r="A30" s="1">
        <f t="shared" si="0"/>
        <v>29</v>
      </c>
      <c r="B30" s="1">
        <f t="shared" si="1"/>
        <v>11</v>
      </c>
      <c r="C30" s="2" t="s">
        <v>20</v>
      </c>
      <c r="D30" s="5" t="s">
        <v>29</v>
      </c>
      <c r="E30" s="4" t="s">
        <v>9</v>
      </c>
    </row>
    <row r="31" spans="1:5" ht="15" customHeight="1" x14ac:dyDescent="0.3">
      <c r="A31" s="1">
        <f t="shared" si="0"/>
        <v>30</v>
      </c>
      <c r="B31" s="1">
        <f t="shared" si="1"/>
        <v>12</v>
      </c>
      <c r="C31" s="2" t="s">
        <v>20</v>
      </c>
      <c r="D31" s="5" t="s">
        <v>28</v>
      </c>
      <c r="E31" s="4" t="s">
        <v>9</v>
      </c>
    </row>
    <row r="32" spans="1:5" ht="15" customHeight="1" x14ac:dyDescent="0.3">
      <c r="A32" s="1">
        <f t="shared" si="0"/>
        <v>31</v>
      </c>
      <c r="B32" s="1">
        <f t="shared" si="1"/>
        <v>13</v>
      </c>
      <c r="C32" s="2" t="s">
        <v>20</v>
      </c>
      <c r="D32" s="5" t="s">
        <v>37</v>
      </c>
      <c r="E32" s="4" t="s">
        <v>9</v>
      </c>
    </row>
    <row r="33" spans="1:5" ht="15" customHeight="1" x14ac:dyDescent="0.3">
      <c r="A33" s="1">
        <f t="shared" si="0"/>
        <v>32</v>
      </c>
      <c r="B33" s="1">
        <f t="shared" si="1"/>
        <v>14</v>
      </c>
      <c r="C33" s="2" t="s">
        <v>20</v>
      </c>
      <c r="D33" s="5" t="s">
        <v>36</v>
      </c>
      <c r="E33" s="4" t="s">
        <v>9</v>
      </c>
    </row>
    <row r="34" spans="1:5" ht="15" customHeight="1" x14ac:dyDescent="0.3">
      <c r="A34" s="1">
        <f t="shared" si="0"/>
        <v>33</v>
      </c>
      <c r="B34" s="1">
        <f t="shared" si="1"/>
        <v>15</v>
      </c>
      <c r="C34" s="2" t="s">
        <v>20</v>
      </c>
      <c r="D34" s="5" t="s">
        <v>38</v>
      </c>
      <c r="E34" s="4" t="s">
        <v>4</v>
      </c>
    </row>
  </sheetData>
  <autoFilter ref="A1:G34" xr:uid="{00000000-0001-0000-0000-000000000000}"/>
  <pageMargins left="0.7" right="0.7" top="0.75" bottom="0.75" header="0.3" footer="0.3"/>
  <pageSetup paperSize="9" scale="50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EC5187C8D52243AC5BED2FF51864CA" ma:contentTypeVersion="15" ma:contentTypeDescription="Create a new document." ma:contentTypeScope="" ma:versionID="84d849caca5fc280a079dabb7cb4fa90">
  <xsd:schema xmlns:xsd="http://www.w3.org/2001/XMLSchema" xmlns:xs="http://www.w3.org/2001/XMLSchema" xmlns:p="http://schemas.microsoft.com/office/2006/metadata/properties" xmlns:ns2="eaf7bdb3-d2fd-48f8-b763-e5c250b64487" xmlns:ns3="5cba1682-7ac6-431e-92ad-67f478d0f819" targetNamespace="http://schemas.microsoft.com/office/2006/metadata/properties" ma:root="true" ma:fieldsID="624e7c029f9b278a0d0c4da540597b4e" ns2:_="" ns3:_="">
    <xsd:import namespace="eaf7bdb3-d2fd-48f8-b763-e5c250b64487"/>
    <xsd:import namespace="5cba1682-7ac6-431e-92ad-67f478d0f8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7bdb3-d2fd-48f8-b763-e5c250b644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33f71c8-3aa2-4c9d-a05d-74d1591e12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ba1682-7ac6-431e-92ad-67f478d0f81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91a0b49-8425-4e12-86a8-ccdfa9a1d8da}" ma:internalName="TaxCatchAll" ma:showField="CatchAllData" ma:web="5cba1682-7ac6-431e-92ad-67f478d0f8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f7bdb3-d2fd-48f8-b763-e5c250b64487">
      <Terms xmlns="http://schemas.microsoft.com/office/infopath/2007/PartnerControls"/>
    </lcf76f155ced4ddcb4097134ff3c332f>
    <TaxCatchAll xmlns="5cba1682-7ac6-431e-92ad-67f478d0f819" xsi:nil="true"/>
  </documentManagement>
</p:properties>
</file>

<file path=customXml/itemProps1.xml><?xml version="1.0" encoding="utf-8"?>
<ds:datastoreItem xmlns:ds="http://schemas.openxmlformats.org/officeDocument/2006/customXml" ds:itemID="{51F102C4-D0CF-40ED-8890-9475942D08A5}"/>
</file>

<file path=customXml/itemProps2.xml><?xml version="1.0" encoding="utf-8"?>
<ds:datastoreItem xmlns:ds="http://schemas.openxmlformats.org/officeDocument/2006/customXml" ds:itemID="{7D62E736-EE9E-4BEA-A587-80B4A8E4CC4C}"/>
</file>

<file path=customXml/itemProps3.xml><?xml version="1.0" encoding="utf-8"?>
<ds:datastoreItem xmlns:ds="http://schemas.openxmlformats.org/officeDocument/2006/customXml" ds:itemID="{58997453-FCC1-473E-88AD-80EA2030E5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Ghislain Taschini</dc:creator>
  <cp:lastModifiedBy>LGXQ Taschini</cp:lastModifiedBy>
  <cp:lastPrinted>2025-11-13T06:27:27Z</cp:lastPrinted>
  <dcterms:created xsi:type="dcterms:W3CDTF">2015-06-05T18:17:20Z</dcterms:created>
  <dcterms:modified xsi:type="dcterms:W3CDTF">2025-12-05T06:33:27Z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0x010100B8EC5187C8D52243AC5BED2FF51864CA</vt:lpwstr>
  </property>
</Properties>
</file>